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885" tabRatio="704"/>
  </bookViews>
  <sheets>
    <sheet name="19.23_2017" sheetId="13" r:id="rId1"/>
  </sheets>
  <definedNames>
    <definedName name="_Key1" localSheetId="0" hidden="1">'19.23_2017'!$A$23:$A$53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'19.23_2017'!$A$13:$V$74</definedName>
    <definedName name="_xlnm.Print_Area" localSheetId="0">'19.23_2017'!$A$1:$V$74</definedName>
    <definedName name="Imprimir_área_IM" localSheetId="0">'19.23_2017'!$A$13:$V$74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V16" i="13"/>
  <c r="V14" i="13" s="1"/>
  <c r="U16" i="13"/>
  <c r="U14" i="13" s="1"/>
  <c r="T16" i="13"/>
  <c r="S16" i="13"/>
  <c r="S14" i="13" s="1"/>
  <c r="R16" i="13"/>
  <c r="R14" i="13" s="1"/>
  <c r="Q16" i="13"/>
  <c r="Q14" i="13" s="1"/>
  <c r="P16" i="13"/>
  <c r="O16" i="13"/>
  <c r="O14" i="13" s="1"/>
  <c r="N16" i="13"/>
  <c r="N14" i="13" s="1"/>
  <c r="M16" i="13"/>
  <c r="M14" i="13" s="1"/>
  <c r="L16" i="13"/>
  <c r="K16" i="13"/>
  <c r="K14" i="13" s="1"/>
  <c r="J16" i="13"/>
  <c r="J14" i="13" s="1"/>
  <c r="I16" i="13"/>
  <c r="I14" i="13" s="1"/>
  <c r="H16" i="13"/>
  <c r="G16" i="13"/>
  <c r="G14" i="13" s="1"/>
  <c r="F16" i="13"/>
  <c r="F14" i="13" s="1"/>
  <c r="E16" i="13"/>
  <c r="E14" i="13" s="1"/>
  <c r="D16" i="13"/>
  <c r="C16" i="13"/>
  <c r="C14" i="13" s="1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V22" i="13"/>
  <c r="U22" i="13"/>
  <c r="T22" i="13"/>
  <c r="T14" i="13" s="1"/>
  <c r="S22" i="13"/>
  <c r="R22" i="13"/>
  <c r="Q22" i="13"/>
  <c r="P22" i="13"/>
  <c r="P14" i="13" s="1"/>
  <c r="O22" i="13"/>
  <c r="N22" i="13"/>
  <c r="M22" i="13"/>
  <c r="L22" i="13"/>
  <c r="L14" i="13" s="1"/>
  <c r="K22" i="13"/>
  <c r="J22" i="13"/>
  <c r="I22" i="13"/>
  <c r="H22" i="13"/>
  <c r="H14" i="13" s="1"/>
  <c r="G22" i="13"/>
  <c r="F22" i="13"/>
  <c r="E22" i="13"/>
  <c r="D22" i="13"/>
  <c r="D14" i="13" s="1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22" i="13" l="1"/>
  <c r="B55" i="13"/>
  <c r="B16" i="13"/>
  <c r="B14" i="13" s="1"/>
</calcChain>
</file>

<file path=xl/sharedStrings.xml><?xml version="1.0" encoding="utf-8"?>
<sst xmlns="http://schemas.openxmlformats.org/spreadsheetml/2006/main" count="87" uniqueCount="68">
  <si>
    <t xml:space="preserve"> D.H.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</si>
  <si>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</si>
  <si>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</si>
  <si>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</si>
  <si>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</si>
  <si>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</si>
  <si>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</si>
  <si>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</si>
  <si>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</si>
  <si>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</si>
  <si>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</si>
  <si>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</si>
  <si>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</si>
  <si>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</si>
  <si>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</si>
  <si>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</si>
  <si>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</si>
  <si>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</si>
  <si>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</si>
  <si>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</si>
  <si>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</si>
  <si>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</si>
  <si>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</si>
  <si>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</si>
  <si>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</si>
  <si>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</si>
  <si>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</si>
  <si>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</si>
  <si>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</si>
  <si>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</si>
  <si>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</si>
  <si>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</si>
  <si>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</si>
  <si>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</si>
  <si>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</si>
  <si>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</si>
  <si>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</si>
  <si>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</si>
  <si>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</si>
  <si>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</si>
  <si>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</si>
  <si>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</si>
  <si>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</si>
  <si>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</si>
  <si>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</si>
  <si>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</si>
  <si>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</si>
  <si>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</si>
  <si>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</si>
  <si>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</si>
  <si>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</si>
  <si>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</si>
  <si>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</si>
  <si>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</si>
  <si>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19.23 Dosis Aplicadas de Sarampión Rubéola por Delegación y Grupos de Edad</t>
  </si>
  <si>
    <t>Delegación</t>
  </si>
  <si>
    <t xml:space="preserve">   10  a  14</t>
  </si>
  <si>
    <t xml:space="preserve">   40  a  49</t>
  </si>
  <si>
    <t>50  a 59</t>
  </si>
  <si>
    <t>60  ó más</t>
  </si>
  <si>
    <t>No DH.</t>
  </si>
  <si>
    <t>Fuente: Informe Mensual de Actividades de Medicina Preventiva SM7-3/II</t>
  </si>
  <si>
    <t>D.H. = Derechohabientes</t>
  </si>
  <si>
    <t>No D.H. = No Derechohabientes</t>
  </si>
  <si>
    <t>15 - 19</t>
  </si>
  <si>
    <t xml:space="preserve">   20  a 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</si>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</sst>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  <font>
      <b/>
      <sz val="10"/>
      <name val="Soberana Sans Light"/>
      <family val="3"/>
    </font>
    <font>
      <sz val="10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0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left" indent="2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3" xfId="0" applyFont="1" applyFill="1" applyBorder="1" applyAlignment="1" applyProtection="1">
      <alignment horizontal="centerContinuous"/>
    </xf>
    <xf numFmtId="164" fontId="6" fillId="0" borderId="3" xfId="0" applyNumberFormat="1" applyFont="1" applyFill="1" applyBorder="1" applyAlignment="1" applyProtection="1">
      <alignment horizontal="center"/>
    </xf>
    <xf numFmtId="0" fontId="7" fillId="0" borderId="0" xfId="0" applyFont="1"/>
    <xf numFmtId="164" fontId="7" fillId="0" borderId="0" xfId="0" applyNumberFormat="1" applyFont="1" applyFill="1" applyProtection="1"/>
    <xf numFmtId="0" fontId="7" fillId="0" borderId="0" xfId="0" applyFont="1" applyAlignment="1">
      <alignment horizontal="left" indent="2"/>
    </xf>
    <xf numFmtId="0" fontId="6" fillId="0" borderId="3" xfId="0" applyFont="1" applyFill="1" applyBorder="1" applyAlignment="1" applyProtection="1">
      <alignment horizontal="center"/>
    </xf>
    <xf numFmtId="164" fontId="7" fillId="0" borderId="0" xfId="0" applyNumberFormat="1" applyFont="1" applyFill="1" applyBorder="1" applyProtection="1"/>
    <xf numFmtId="164" fontId="6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/>
    </xf>
    <xf numFmtId="164" fontId="7" fillId="0" borderId="1" xfId="0" applyNumberFormat="1" applyFont="1" applyFill="1" applyBorder="1" applyProtection="1"/>
    <xf numFmtId="0" fontId="9" fillId="0" borderId="0" xfId="0" applyFont="1"/>
    <xf numFmtId="164" fontId="9" fillId="0" borderId="0" xfId="0" applyNumberFormat="1" applyFont="1" applyFill="1" applyProtection="1"/>
    <xf numFmtId="3" fontId="7" fillId="0" borderId="0" xfId="0" applyNumberFormat="1" applyFont="1"/>
    <xf numFmtId="3" fontId="7" fillId="0" borderId="0" xfId="0" applyNumberFormat="1" applyFont="1" applyFill="1"/>
    <xf numFmtId="0" fontId="7" fillId="0" borderId="0" xfId="0" applyFont="1" applyFill="1"/>
    <xf numFmtId="0" fontId="7" fillId="0" borderId="0" xfId="2" applyFont="1" applyFill="1"/>
    <xf numFmtId="0" fontId="10" fillId="0" borderId="0" xfId="0" applyFont="1"/>
    <xf numFmtId="0" fontId="10" fillId="0" borderId="2" xfId="0" applyFont="1" applyBorder="1"/>
    <xf numFmtId="164" fontId="7" fillId="0" borderId="2" xfId="0" applyNumberFormat="1" applyFont="1" applyFill="1" applyBorder="1" applyProtection="1"/>
    <xf numFmtId="0" fontId="7" fillId="0" borderId="2" xfId="0" applyFont="1" applyFill="1" applyBorder="1"/>
    <xf numFmtId="0" fontId="7" fillId="0" borderId="2" xfId="0" applyFont="1" applyBorder="1"/>
    <xf numFmtId="3" fontId="9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226218</xdr:colOff>
      <xdr:row>0</xdr:row>
      <xdr:rowOff>1</xdr:rowOff>
    </xdr:from>
    <xdr:to>
      <xdr:col>21</xdr:col>
      <xdr:colOff>722558</xdr:colOff>
      <xdr:row>4</xdr:row>
      <xdr:rowOff>166688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406812" y="1"/>
          <a:ext cx="2889496" cy="97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B77"/>
  <sheetViews>
    <sheetView showGridLines="0" tabSelected="1" zoomScale="80" zoomScaleNormal="80" zoomScaleSheetLayoutView="70" workbookViewId="0">
      <selection activeCell="K74" sqref="K74"/>
    </sheetView>
  </sheetViews>
  <sheetFormatPr baseColWidth="10" defaultColWidth="9.625" defaultRowHeight="12.75" x14ac:dyDescent="0.2"/>
  <cols>
    <col min="1" max="1" width="34.375" style="1" customWidth="1"/>
    <col min="2" max="22" width="10.5" style="1" customWidth="1"/>
    <col min="23" max="16384" width="9.625" style="1"/>
  </cols>
  <sheetData>
    <row r="1" spans="1:22" ht="15.75" customHeight="1" x14ac:dyDescent="0.2"/>
    <row r="2" spans="1:22" ht="15.75" customHeight="1" x14ac:dyDescent="0.2"/>
    <row r="3" spans="1:22" ht="15.75" customHeight="1" x14ac:dyDescent="0.2"/>
    <row r="4" spans="1:22" ht="15.75" customHeight="1" x14ac:dyDescent="0.2"/>
    <row r="5" spans="1:22" ht="15.75" customHeight="1" x14ac:dyDescent="0.2"/>
    <row r="6" spans="1:22" s="9" customFormat="1" ht="17.25" customHeight="1" x14ac:dyDescent="0.25">
      <c r="A6" s="18" t="s">
        <v>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U7" s="4"/>
      <c r="V7" s="5"/>
    </row>
    <row r="8" spans="1:22" ht="38.25" customHeight="1" x14ac:dyDescent="0.2">
      <c r="A8" s="19" t="s">
        <v>54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15" customHeight="1" x14ac:dyDescent="0.2"/>
    <row r="10" spans="1:22" ht="15.75" x14ac:dyDescent="0.2">
      <c r="A10" s="20" t="s">
        <v>55</v>
      </c>
      <c r="B10" s="17" t="s">
        <v>1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2" ht="15.75" x14ac:dyDescent="0.25">
      <c r="A11" s="20"/>
      <c r="B11" s="17"/>
      <c r="C11" s="23">
        <v>1</v>
      </c>
      <c r="D11" s="25"/>
      <c r="E11" s="10">
        <v>2</v>
      </c>
      <c r="F11" s="10"/>
      <c r="G11" s="10">
        <v>3</v>
      </c>
      <c r="H11" s="10"/>
      <c r="I11" s="10">
        <v>4</v>
      </c>
      <c r="J11" s="10"/>
      <c r="K11" s="21" t="s">
        <v>56</v>
      </c>
      <c r="L11" s="22"/>
      <c r="M11" s="21" t="s">
        <v>64</v>
      </c>
      <c r="N11" s="22"/>
      <c r="O11" s="10" t="s">
        <v>65</v>
      </c>
      <c r="P11" s="10"/>
      <c r="Q11" s="10" t="s">
        <v>57</v>
      </c>
      <c r="R11" s="10"/>
      <c r="S11" s="10" t="s">
        <v>58</v>
      </c>
      <c r="T11" s="10"/>
      <c r="U11" s="10" t="s">
        <v>59</v>
      </c>
      <c r="V11" s="10"/>
    </row>
    <row r="12" spans="1:22" ht="15.75" customHeight="1" x14ac:dyDescent="0.25">
      <c r="A12" s="20"/>
      <c r="B12" s="17"/>
      <c r="C12" s="15" t="s">
        <v>0</v>
      </c>
      <c r="D12" s="11" t="s">
        <v>60</v>
      </c>
      <c r="E12" s="15" t="s">
        <v>0</v>
      </c>
      <c r="F12" s="11" t="s">
        <v>60</v>
      </c>
      <c r="G12" s="15" t="s">
        <v>0</v>
      </c>
      <c r="H12" s="11" t="s">
        <v>60</v>
      </c>
      <c r="I12" s="15" t="s">
        <v>0</v>
      </c>
      <c r="J12" s="11" t="s">
        <v>60</v>
      </c>
      <c r="K12" s="15" t="s">
        <v>0</v>
      </c>
      <c r="L12" s="11" t="s">
        <v>60</v>
      </c>
      <c r="M12" s="15" t="s">
        <v>0</v>
      </c>
      <c r="N12" s="11" t="s">
        <v>60</v>
      </c>
      <c r="O12" s="15" t="s">
        <v>0</v>
      </c>
      <c r="P12" s="11" t="s">
        <v>60</v>
      </c>
      <c r="Q12" s="15" t="s">
        <v>0</v>
      </c>
      <c r="R12" s="11" t="s">
        <v>60</v>
      </c>
      <c r="S12" s="15" t="s">
        <v>0</v>
      </c>
      <c r="T12" s="11" t="s">
        <v>60</v>
      </c>
      <c r="U12" s="15" t="s">
        <v>0</v>
      </c>
      <c r="V12" s="11" t="s">
        <v>60</v>
      </c>
    </row>
    <row r="13" spans="1:22" s="7" customFormat="1" ht="15" customHeight="1" x14ac:dyDescent="0.25">
      <c r="A13" s="26"/>
      <c r="B13" s="27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 s="8" customFormat="1" ht="15" customHeight="1" x14ac:dyDescent="0.25">
      <c r="A14" s="28" t="s">
        <v>1</v>
      </c>
      <c r="B14" s="29">
        <f>SUM(B16,B22,B55)</f>
        <v>113703</v>
      </c>
      <c r="C14" s="39">
        <f t="shared" ref="C14:V14" si="0">SUM(C16,C22,C55)</f>
        <v>1318</v>
      </c>
      <c r="D14" s="39">
        <f t="shared" si="0"/>
        <v>1186</v>
      </c>
      <c r="E14" s="39">
        <f t="shared" si="0"/>
        <v>1136</v>
      </c>
      <c r="F14" s="39">
        <f t="shared" si="0"/>
        <v>1188</v>
      </c>
      <c r="G14" s="39">
        <f t="shared" si="0"/>
        <v>1053</v>
      </c>
      <c r="H14" s="39">
        <f t="shared" si="0"/>
        <v>1225</v>
      </c>
      <c r="I14" s="39">
        <f t="shared" si="0"/>
        <v>1478</v>
      </c>
      <c r="J14" s="39">
        <f t="shared" si="0"/>
        <v>1830</v>
      </c>
      <c r="K14" s="39">
        <f t="shared" si="0"/>
        <v>15413</v>
      </c>
      <c r="L14" s="39">
        <f t="shared" si="0"/>
        <v>22234</v>
      </c>
      <c r="M14" s="39">
        <f t="shared" si="0"/>
        <v>12960</v>
      </c>
      <c r="N14" s="39">
        <f t="shared" si="0"/>
        <v>12413</v>
      </c>
      <c r="O14" s="39">
        <f t="shared" si="0"/>
        <v>11702</v>
      </c>
      <c r="P14" s="39">
        <f t="shared" si="0"/>
        <v>14603</v>
      </c>
      <c r="Q14" s="39">
        <f t="shared" si="0"/>
        <v>5122</v>
      </c>
      <c r="R14" s="39">
        <f t="shared" si="0"/>
        <v>4729</v>
      </c>
      <c r="S14" s="39">
        <f t="shared" si="0"/>
        <v>1936</v>
      </c>
      <c r="T14" s="39">
        <f t="shared" si="0"/>
        <v>1413</v>
      </c>
      <c r="U14" s="39">
        <f t="shared" si="0"/>
        <v>467</v>
      </c>
      <c r="V14" s="39">
        <f t="shared" si="0"/>
        <v>297</v>
      </c>
    </row>
    <row r="15" spans="1:22" s="7" customFormat="1" ht="15" customHeight="1" x14ac:dyDescent="0.25">
      <c r="A15" s="12"/>
      <c r="B15" s="2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 s="8" customFormat="1" ht="15" customHeight="1" x14ac:dyDescent="0.25">
      <c r="A16" s="28" t="s">
        <v>66</v>
      </c>
      <c r="B16" s="29">
        <f>SUM(B17:B20)</f>
        <v>20433</v>
      </c>
      <c r="C16" s="39">
        <f t="shared" ref="C16:V16" si="1">SUM(C17:C20)</f>
        <v>95</v>
      </c>
      <c r="D16" s="39">
        <f t="shared" si="1"/>
        <v>20</v>
      </c>
      <c r="E16" s="39">
        <f t="shared" si="1"/>
        <v>65</v>
      </c>
      <c r="F16" s="39">
        <f t="shared" si="1"/>
        <v>64</v>
      </c>
      <c r="G16" s="39">
        <f t="shared" si="1"/>
        <v>40</v>
      </c>
      <c r="H16" s="39">
        <f t="shared" si="1"/>
        <v>16</v>
      </c>
      <c r="I16" s="39">
        <f t="shared" si="1"/>
        <v>42</v>
      </c>
      <c r="J16" s="39">
        <f t="shared" si="1"/>
        <v>19</v>
      </c>
      <c r="K16" s="39">
        <f t="shared" si="1"/>
        <v>3338</v>
      </c>
      <c r="L16" s="39">
        <f t="shared" si="1"/>
        <v>2665</v>
      </c>
      <c r="M16" s="39">
        <f t="shared" si="1"/>
        <v>3780</v>
      </c>
      <c r="N16" s="39">
        <f t="shared" si="1"/>
        <v>3275</v>
      </c>
      <c r="O16" s="39">
        <f t="shared" si="1"/>
        <v>2578</v>
      </c>
      <c r="P16" s="39">
        <f t="shared" si="1"/>
        <v>2322</v>
      </c>
      <c r="Q16" s="39">
        <f t="shared" si="1"/>
        <v>928</v>
      </c>
      <c r="R16" s="39">
        <f t="shared" si="1"/>
        <v>847</v>
      </c>
      <c r="S16" s="39">
        <f t="shared" si="1"/>
        <v>146</v>
      </c>
      <c r="T16" s="39">
        <f t="shared" si="1"/>
        <v>67</v>
      </c>
      <c r="U16" s="39">
        <f t="shared" si="1"/>
        <v>86</v>
      </c>
      <c r="V16" s="39">
        <f t="shared" si="1"/>
        <v>40</v>
      </c>
    </row>
    <row r="17" spans="1:28" s="7" customFormat="1" ht="15" customHeight="1" x14ac:dyDescent="0.25">
      <c r="A17" s="12" t="s">
        <v>2</v>
      </c>
      <c r="B17" s="13">
        <f t="shared" ref="B17:B20" si="2">SUM(C17:V17)</f>
        <v>3998</v>
      </c>
      <c r="C17" s="31">
        <v>4</v>
      </c>
      <c r="D17" s="31">
        <v>2</v>
      </c>
      <c r="E17" s="30">
        <v>8</v>
      </c>
      <c r="F17" s="30">
        <v>16</v>
      </c>
      <c r="G17" s="30">
        <v>0</v>
      </c>
      <c r="H17" s="30">
        <v>0</v>
      </c>
      <c r="I17" s="30">
        <v>0</v>
      </c>
      <c r="J17" s="30">
        <v>0</v>
      </c>
      <c r="K17" s="30">
        <v>171</v>
      </c>
      <c r="L17" s="30">
        <v>116</v>
      </c>
      <c r="M17" s="30">
        <v>1254</v>
      </c>
      <c r="N17" s="30">
        <v>1013</v>
      </c>
      <c r="O17" s="30">
        <v>476</v>
      </c>
      <c r="P17" s="30">
        <v>332</v>
      </c>
      <c r="Q17" s="30">
        <v>350</v>
      </c>
      <c r="R17" s="30">
        <v>139</v>
      </c>
      <c r="S17" s="30">
        <v>70</v>
      </c>
      <c r="T17" s="30">
        <v>26</v>
      </c>
      <c r="U17" s="30">
        <v>13</v>
      </c>
      <c r="V17" s="30">
        <v>8</v>
      </c>
      <c r="W17"/>
      <c r="X17"/>
      <c r="Y17"/>
      <c r="Z17"/>
      <c r="AA17"/>
      <c r="AB17"/>
    </row>
    <row r="18" spans="1:28" s="7" customFormat="1" ht="15" customHeight="1" x14ac:dyDescent="0.25">
      <c r="A18" s="12" t="s">
        <v>3</v>
      </c>
      <c r="B18" s="13">
        <f t="shared" si="2"/>
        <v>3365</v>
      </c>
      <c r="C18" s="31">
        <v>17</v>
      </c>
      <c r="D18" s="31">
        <v>8</v>
      </c>
      <c r="E18" s="30">
        <v>10</v>
      </c>
      <c r="F18" s="30">
        <v>12</v>
      </c>
      <c r="G18" s="30">
        <v>10</v>
      </c>
      <c r="H18" s="30">
        <v>7</v>
      </c>
      <c r="I18" s="30">
        <v>9</v>
      </c>
      <c r="J18" s="30">
        <v>6</v>
      </c>
      <c r="K18" s="30">
        <v>206</v>
      </c>
      <c r="L18" s="30">
        <v>292</v>
      </c>
      <c r="M18" s="30">
        <v>952</v>
      </c>
      <c r="N18" s="30">
        <v>749</v>
      </c>
      <c r="O18" s="30">
        <v>334</v>
      </c>
      <c r="P18" s="30">
        <v>412</v>
      </c>
      <c r="Q18" s="30">
        <v>173</v>
      </c>
      <c r="R18" s="30">
        <v>112</v>
      </c>
      <c r="S18" s="30">
        <v>35</v>
      </c>
      <c r="T18" s="30">
        <v>13</v>
      </c>
      <c r="U18" s="30">
        <v>8</v>
      </c>
      <c r="V18" s="30">
        <v>0</v>
      </c>
      <c r="W18"/>
      <c r="X18"/>
      <c r="Y18"/>
      <c r="Z18"/>
      <c r="AA18"/>
      <c r="AB18"/>
    </row>
    <row r="19" spans="1:28" s="7" customFormat="1" ht="15" customHeight="1" x14ac:dyDescent="0.25">
      <c r="A19" s="12" t="s">
        <v>4</v>
      </c>
      <c r="B19" s="13">
        <f t="shared" si="2"/>
        <v>9368</v>
      </c>
      <c r="C19" s="31">
        <v>66</v>
      </c>
      <c r="D19" s="31">
        <v>8</v>
      </c>
      <c r="E19" s="30">
        <v>44</v>
      </c>
      <c r="F19" s="30">
        <v>34</v>
      </c>
      <c r="G19" s="30">
        <v>27</v>
      </c>
      <c r="H19" s="30">
        <v>9</v>
      </c>
      <c r="I19" s="30">
        <v>33</v>
      </c>
      <c r="J19" s="30">
        <v>10</v>
      </c>
      <c r="K19" s="30">
        <v>2633</v>
      </c>
      <c r="L19" s="30">
        <v>1586</v>
      </c>
      <c r="M19" s="30">
        <v>1149</v>
      </c>
      <c r="N19" s="30">
        <v>884</v>
      </c>
      <c r="O19" s="30">
        <v>1260</v>
      </c>
      <c r="P19" s="30">
        <v>1169</v>
      </c>
      <c r="Q19" s="30">
        <v>249</v>
      </c>
      <c r="R19" s="30">
        <v>82</v>
      </c>
      <c r="S19" s="30">
        <v>24</v>
      </c>
      <c r="T19" s="30">
        <v>13</v>
      </c>
      <c r="U19" s="30">
        <v>60</v>
      </c>
      <c r="V19" s="30">
        <v>28</v>
      </c>
      <c r="W19"/>
      <c r="X19"/>
      <c r="Y19"/>
      <c r="Z19"/>
      <c r="AA19"/>
      <c r="AB19"/>
    </row>
    <row r="20" spans="1:28" s="7" customFormat="1" ht="15" customHeight="1" x14ac:dyDescent="0.25">
      <c r="A20" s="12" t="s">
        <v>5</v>
      </c>
      <c r="B20" s="13">
        <f t="shared" si="2"/>
        <v>3702</v>
      </c>
      <c r="C20" s="31">
        <v>8</v>
      </c>
      <c r="D20" s="31">
        <v>2</v>
      </c>
      <c r="E20" s="30">
        <v>3</v>
      </c>
      <c r="F20" s="30">
        <v>2</v>
      </c>
      <c r="G20" s="30">
        <v>3</v>
      </c>
      <c r="H20" s="30">
        <v>0</v>
      </c>
      <c r="I20" s="30">
        <v>0</v>
      </c>
      <c r="J20" s="30">
        <v>3</v>
      </c>
      <c r="K20" s="30">
        <v>328</v>
      </c>
      <c r="L20" s="30">
        <v>671</v>
      </c>
      <c r="M20" s="30">
        <v>425</v>
      </c>
      <c r="N20" s="30">
        <v>629</v>
      </c>
      <c r="O20" s="30">
        <v>508</v>
      </c>
      <c r="P20" s="30">
        <v>409</v>
      </c>
      <c r="Q20" s="30">
        <v>156</v>
      </c>
      <c r="R20" s="30">
        <v>514</v>
      </c>
      <c r="S20" s="30">
        <v>17</v>
      </c>
      <c r="T20" s="30">
        <v>15</v>
      </c>
      <c r="U20" s="30">
        <v>5</v>
      </c>
      <c r="V20" s="30">
        <v>4</v>
      </c>
      <c r="W20"/>
      <c r="X20"/>
      <c r="Y20"/>
      <c r="Z20"/>
      <c r="AA20"/>
      <c r="AB20"/>
    </row>
    <row r="21" spans="1:28" s="7" customFormat="1" ht="15" customHeight="1" x14ac:dyDescent="0.25">
      <c r="A21" s="12"/>
      <c r="B21" s="29"/>
      <c r="C21" s="29"/>
      <c r="D21" s="29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8" s="8" customFormat="1" ht="15" customHeight="1" x14ac:dyDescent="0.25">
      <c r="A22" s="28" t="s">
        <v>6</v>
      </c>
      <c r="B22" s="29">
        <f>SUM(B23:B53)</f>
        <v>92819</v>
      </c>
      <c r="C22" s="39">
        <f t="shared" ref="C22:V22" si="3">SUM(C23:C53)</f>
        <v>1218</v>
      </c>
      <c r="D22" s="39">
        <f t="shared" si="3"/>
        <v>1166</v>
      </c>
      <c r="E22" s="39">
        <f t="shared" si="3"/>
        <v>1071</v>
      </c>
      <c r="F22" s="39">
        <f t="shared" si="3"/>
        <v>1124</v>
      </c>
      <c r="G22" s="39">
        <f t="shared" si="3"/>
        <v>1012</v>
      </c>
      <c r="H22" s="39">
        <f t="shared" si="3"/>
        <v>1209</v>
      </c>
      <c r="I22" s="39">
        <f t="shared" si="3"/>
        <v>1435</v>
      </c>
      <c r="J22" s="39">
        <f t="shared" si="3"/>
        <v>1811</v>
      </c>
      <c r="K22" s="39">
        <f t="shared" si="3"/>
        <v>12054</v>
      </c>
      <c r="L22" s="39">
        <f t="shared" si="3"/>
        <v>19568</v>
      </c>
      <c r="M22" s="39">
        <f t="shared" si="3"/>
        <v>8984</v>
      </c>
      <c r="N22" s="39">
        <f t="shared" si="3"/>
        <v>9092</v>
      </c>
      <c r="O22" s="39">
        <f t="shared" si="3"/>
        <v>9066</v>
      </c>
      <c r="P22" s="39">
        <f t="shared" si="3"/>
        <v>12261</v>
      </c>
      <c r="Q22" s="39">
        <f t="shared" si="3"/>
        <v>4125</v>
      </c>
      <c r="R22" s="39">
        <f t="shared" si="3"/>
        <v>3877</v>
      </c>
      <c r="S22" s="39">
        <f t="shared" si="3"/>
        <v>1765</v>
      </c>
      <c r="T22" s="39">
        <f t="shared" si="3"/>
        <v>1346</v>
      </c>
      <c r="U22" s="39">
        <f t="shared" si="3"/>
        <v>378</v>
      </c>
      <c r="V22" s="39">
        <f t="shared" si="3"/>
        <v>257</v>
      </c>
    </row>
    <row r="23" spans="1:28" s="7" customFormat="1" ht="15" customHeight="1" x14ac:dyDescent="0.25">
      <c r="A23" s="12" t="s">
        <v>7</v>
      </c>
      <c r="B23" s="13">
        <f t="shared" ref="B23:B53" si="4">SUM(C23:V23)</f>
        <v>794</v>
      </c>
      <c r="C23" s="31">
        <v>10</v>
      </c>
      <c r="D23" s="31">
        <v>6</v>
      </c>
      <c r="E23" s="30">
        <v>10</v>
      </c>
      <c r="F23" s="30">
        <v>6</v>
      </c>
      <c r="G23" s="30">
        <v>0</v>
      </c>
      <c r="H23" s="30">
        <v>0</v>
      </c>
      <c r="I23" s="30">
        <v>0</v>
      </c>
      <c r="J23" s="30">
        <v>0</v>
      </c>
      <c r="K23" s="30">
        <v>189</v>
      </c>
      <c r="L23" s="30">
        <v>249</v>
      </c>
      <c r="M23" s="30">
        <v>55</v>
      </c>
      <c r="N23" s="30">
        <v>55</v>
      </c>
      <c r="O23" s="30">
        <v>47</v>
      </c>
      <c r="P23" s="30">
        <v>65</v>
      </c>
      <c r="Q23" s="30">
        <v>23</v>
      </c>
      <c r="R23" s="30">
        <v>50</v>
      </c>
      <c r="S23" s="30">
        <v>9</v>
      </c>
      <c r="T23" s="30">
        <v>19</v>
      </c>
      <c r="U23" s="30">
        <v>1</v>
      </c>
      <c r="V23" s="30">
        <v>0</v>
      </c>
      <c r="W23"/>
      <c r="X23"/>
      <c r="Y23"/>
      <c r="Z23"/>
      <c r="AA23"/>
      <c r="AB23"/>
    </row>
    <row r="24" spans="1:28" s="7" customFormat="1" ht="15" customHeight="1" x14ac:dyDescent="0.25">
      <c r="A24" s="12" t="s">
        <v>8</v>
      </c>
      <c r="B24" s="13">
        <f t="shared" si="4"/>
        <v>2025</v>
      </c>
      <c r="C24" s="31">
        <v>25</v>
      </c>
      <c r="D24" s="31">
        <v>98</v>
      </c>
      <c r="E24" s="30">
        <v>12</v>
      </c>
      <c r="F24" s="30">
        <v>108</v>
      </c>
      <c r="G24" s="30">
        <v>9</v>
      </c>
      <c r="H24" s="30">
        <v>111</v>
      </c>
      <c r="I24" s="30">
        <v>13</v>
      </c>
      <c r="J24" s="30">
        <v>152</v>
      </c>
      <c r="K24" s="30">
        <v>35</v>
      </c>
      <c r="L24" s="30">
        <v>181</v>
      </c>
      <c r="M24" s="30">
        <v>105</v>
      </c>
      <c r="N24" s="30">
        <v>351</v>
      </c>
      <c r="O24" s="30">
        <v>32</v>
      </c>
      <c r="P24" s="30">
        <v>147</v>
      </c>
      <c r="Q24" s="30">
        <v>107</v>
      </c>
      <c r="R24" s="30">
        <v>208</v>
      </c>
      <c r="S24" s="30">
        <v>75</v>
      </c>
      <c r="T24" s="30">
        <v>108</v>
      </c>
      <c r="U24" s="30">
        <v>83</v>
      </c>
      <c r="V24" s="30">
        <v>65</v>
      </c>
      <c r="W24"/>
      <c r="X24"/>
      <c r="Y24"/>
      <c r="Z24"/>
      <c r="AA24"/>
      <c r="AB24"/>
    </row>
    <row r="25" spans="1:28" s="7" customFormat="1" ht="15" customHeight="1" x14ac:dyDescent="0.25">
      <c r="A25" s="12" t="s">
        <v>9</v>
      </c>
      <c r="B25" s="13">
        <f t="shared" si="4"/>
        <v>282</v>
      </c>
      <c r="C25" s="31">
        <v>33</v>
      </c>
      <c r="D25" s="31">
        <v>1</v>
      </c>
      <c r="E25" s="30">
        <v>9</v>
      </c>
      <c r="F25" s="30">
        <v>1</v>
      </c>
      <c r="G25" s="30">
        <v>9</v>
      </c>
      <c r="H25" s="30">
        <v>1</v>
      </c>
      <c r="I25" s="30">
        <v>9</v>
      </c>
      <c r="J25" s="30">
        <v>2</v>
      </c>
      <c r="K25" s="30">
        <v>82</v>
      </c>
      <c r="L25" s="30">
        <v>37</v>
      </c>
      <c r="M25" s="30">
        <v>11</v>
      </c>
      <c r="N25" s="30">
        <v>3</v>
      </c>
      <c r="O25" s="30">
        <v>33</v>
      </c>
      <c r="P25" s="30">
        <v>37</v>
      </c>
      <c r="Q25" s="30">
        <v>5</v>
      </c>
      <c r="R25" s="30">
        <v>0</v>
      </c>
      <c r="S25" s="30">
        <v>4</v>
      </c>
      <c r="T25" s="30">
        <v>0</v>
      </c>
      <c r="U25" s="30">
        <v>5</v>
      </c>
      <c r="V25" s="30">
        <v>0</v>
      </c>
      <c r="W25"/>
      <c r="X25"/>
      <c r="Y25"/>
      <c r="Z25"/>
      <c r="AA25"/>
      <c r="AB25"/>
    </row>
    <row r="26" spans="1:28" s="7" customFormat="1" ht="15" customHeight="1" x14ac:dyDescent="0.25">
      <c r="A26" s="12" t="s">
        <v>10</v>
      </c>
      <c r="B26" s="13">
        <f t="shared" si="4"/>
        <v>2300</v>
      </c>
      <c r="C26" s="31">
        <v>1</v>
      </c>
      <c r="D26" s="31">
        <v>3</v>
      </c>
      <c r="E26" s="30">
        <v>6</v>
      </c>
      <c r="F26" s="30">
        <v>27</v>
      </c>
      <c r="G26" s="30">
        <v>1</v>
      </c>
      <c r="H26" s="30">
        <v>5</v>
      </c>
      <c r="I26" s="30">
        <v>0</v>
      </c>
      <c r="J26" s="30">
        <v>2</v>
      </c>
      <c r="K26" s="30">
        <v>114</v>
      </c>
      <c r="L26" s="30">
        <v>16</v>
      </c>
      <c r="M26" s="30">
        <v>1700</v>
      </c>
      <c r="N26" s="30">
        <v>24</v>
      </c>
      <c r="O26" s="30">
        <v>22</v>
      </c>
      <c r="P26" s="30">
        <v>33</v>
      </c>
      <c r="Q26" s="30">
        <v>137</v>
      </c>
      <c r="R26" s="30">
        <v>45</v>
      </c>
      <c r="S26" s="30">
        <v>142</v>
      </c>
      <c r="T26" s="30">
        <v>5</v>
      </c>
      <c r="U26" s="30">
        <v>16</v>
      </c>
      <c r="V26" s="30">
        <v>1</v>
      </c>
      <c r="W26"/>
      <c r="X26"/>
      <c r="Y26"/>
      <c r="Z26"/>
      <c r="AA26"/>
      <c r="AB26"/>
    </row>
    <row r="27" spans="1:28" s="7" customFormat="1" ht="15" customHeight="1" x14ac:dyDescent="0.25">
      <c r="A27" s="12" t="s">
        <v>11</v>
      </c>
      <c r="B27" s="13">
        <f t="shared" si="4"/>
        <v>4851</v>
      </c>
      <c r="C27" s="31">
        <v>0</v>
      </c>
      <c r="D27" s="31">
        <v>7</v>
      </c>
      <c r="E27" s="30">
        <v>6</v>
      </c>
      <c r="F27" s="30">
        <v>21</v>
      </c>
      <c r="G27" s="30">
        <v>0</v>
      </c>
      <c r="H27" s="30">
        <v>12</v>
      </c>
      <c r="I27" s="30">
        <v>1</v>
      </c>
      <c r="J27" s="30">
        <v>5</v>
      </c>
      <c r="K27" s="30">
        <v>498</v>
      </c>
      <c r="L27" s="30">
        <v>1162</v>
      </c>
      <c r="M27" s="30">
        <v>326</v>
      </c>
      <c r="N27" s="30">
        <v>344</v>
      </c>
      <c r="O27" s="30">
        <v>755</v>
      </c>
      <c r="P27" s="30">
        <v>1502</v>
      </c>
      <c r="Q27" s="30">
        <v>123</v>
      </c>
      <c r="R27" s="30">
        <v>75</v>
      </c>
      <c r="S27" s="30">
        <v>0</v>
      </c>
      <c r="T27" s="30">
        <v>8</v>
      </c>
      <c r="U27" s="30">
        <v>2</v>
      </c>
      <c r="V27" s="30">
        <v>4</v>
      </c>
      <c r="W27"/>
      <c r="X27"/>
      <c r="Y27"/>
      <c r="Z27"/>
      <c r="AA27"/>
      <c r="AB27"/>
    </row>
    <row r="28" spans="1:28" s="7" customFormat="1" ht="15" customHeight="1" x14ac:dyDescent="0.25">
      <c r="A28" s="12" t="s">
        <v>12</v>
      </c>
      <c r="B28" s="13">
        <f t="shared" si="4"/>
        <v>505</v>
      </c>
      <c r="C28" s="31">
        <v>5</v>
      </c>
      <c r="D28" s="31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37</v>
      </c>
      <c r="L28" s="30">
        <v>76</v>
      </c>
      <c r="M28" s="30">
        <v>112</v>
      </c>
      <c r="N28" s="30">
        <v>113</v>
      </c>
      <c r="O28" s="30">
        <v>72</v>
      </c>
      <c r="P28" s="30">
        <v>90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/>
      <c r="X28"/>
      <c r="Y28"/>
      <c r="Z28"/>
      <c r="AA28"/>
      <c r="AB28"/>
    </row>
    <row r="29" spans="1:28" s="7" customFormat="1" ht="15" customHeight="1" x14ac:dyDescent="0.25">
      <c r="A29" s="12" t="s">
        <v>13</v>
      </c>
      <c r="B29" s="13">
        <f t="shared" si="4"/>
        <v>11055</v>
      </c>
      <c r="C29" s="31">
        <v>0</v>
      </c>
      <c r="D29" s="31">
        <v>0</v>
      </c>
      <c r="E29" s="30">
        <v>30</v>
      </c>
      <c r="F29" s="30">
        <v>45</v>
      </c>
      <c r="G29" s="30">
        <v>35</v>
      </c>
      <c r="H29" s="30">
        <v>68</v>
      </c>
      <c r="I29" s="30">
        <v>16</v>
      </c>
      <c r="J29" s="30">
        <v>471</v>
      </c>
      <c r="K29" s="30">
        <v>1081</v>
      </c>
      <c r="L29" s="30">
        <v>4755</v>
      </c>
      <c r="M29" s="30">
        <v>449</v>
      </c>
      <c r="N29" s="30">
        <v>1359</v>
      </c>
      <c r="O29" s="30">
        <v>756</v>
      </c>
      <c r="P29" s="30">
        <v>1762</v>
      </c>
      <c r="Q29" s="30">
        <v>68</v>
      </c>
      <c r="R29" s="30">
        <v>158</v>
      </c>
      <c r="S29" s="30">
        <v>0</v>
      </c>
      <c r="T29" s="30">
        <v>2</v>
      </c>
      <c r="U29" s="30">
        <v>0</v>
      </c>
      <c r="V29" s="30">
        <v>0</v>
      </c>
      <c r="W29"/>
      <c r="X29"/>
      <c r="Y29"/>
      <c r="Z29"/>
      <c r="AA29"/>
      <c r="AB29"/>
    </row>
    <row r="30" spans="1:28" s="7" customFormat="1" ht="15" customHeight="1" x14ac:dyDescent="0.25">
      <c r="A30" s="12" t="s">
        <v>14</v>
      </c>
      <c r="B30" s="13">
        <f t="shared" si="4"/>
        <v>459</v>
      </c>
      <c r="C30" s="31">
        <v>4</v>
      </c>
      <c r="D30" s="31">
        <v>5</v>
      </c>
      <c r="E30" s="30">
        <v>3</v>
      </c>
      <c r="F30" s="30">
        <v>0</v>
      </c>
      <c r="G30" s="30">
        <v>0</v>
      </c>
      <c r="H30" s="30">
        <v>0</v>
      </c>
      <c r="I30" s="30">
        <v>1</v>
      </c>
      <c r="J30" s="30">
        <v>0</v>
      </c>
      <c r="K30" s="30">
        <v>44</v>
      </c>
      <c r="L30" s="30">
        <v>17</v>
      </c>
      <c r="M30" s="30">
        <v>60</v>
      </c>
      <c r="N30" s="30">
        <v>194</v>
      </c>
      <c r="O30" s="30">
        <v>27</v>
      </c>
      <c r="P30" s="30">
        <v>73</v>
      </c>
      <c r="Q30" s="30">
        <v>12</v>
      </c>
      <c r="R30" s="30">
        <v>13</v>
      </c>
      <c r="S30" s="30">
        <v>5</v>
      </c>
      <c r="T30" s="30">
        <v>1</v>
      </c>
      <c r="U30" s="30">
        <v>0</v>
      </c>
      <c r="V30" s="30">
        <v>0</v>
      </c>
      <c r="W30"/>
      <c r="X30"/>
      <c r="Y30"/>
      <c r="Z30"/>
      <c r="AA30"/>
      <c r="AB30"/>
    </row>
    <row r="31" spans="1:28" s="7" customFormat="1" ht="15" customHeight="1" x14ac:dyDescent="0.25">
      <c r="A31" s="12" t="s">
        <v>15</v>
      </c>
      <c r="B31" s="13">
        <f t="shared" si="4"/>
        <v>887</v>
      </c>
      <c r="C31" s="31">
        <v>0</v>
      </c>
      <c r="D31" s="31">
        <v>0</v>
      </c>
      <c r="E31" s="30">
        <v>0</v>
      </c>
      <c r="F31" s="30">
        <v>0</v>
      </c>
      <c r="G31" s="30">
        <v>3</v>
      </c>
      <c r="H31" s="30">
        <v>0</v>
      </c>
      <c r="I31" s="30">
        <v>0</v>
      </c>
      <c r="J31" s="30">
        <v>0</v>
      </c>
      <c r="K31" s="30">
        <v>97</v>
      </c>
      <c r="L31" s="30">
        <v>18</v>
      </c>
      <c r="M31" s="30">
        <v>44</v>
      </c>
      <c r="N31" s="30">
        <v>0</v>
      </c>
      <c r="O31" s="30">
        <v>551</v>
      </c>
      <c r="P31" s="30">
        <v>118</v>
      </c>
      <c r="Q31" s="30">
        <v>56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/>
      <c r="X31"/>
      <c r="Y31"/>
      <c r="Z31"/>
      <c r="AA31"/>
      <c r="AB31"/>
    </row>
    <row r="32" spans="1:28" s="7" customFormat="1" ht="15" customHeight="1" x14ac:dyDescent="0.25">
      <c r="A32" s="12" t="s">
        <v>16</v>
      </c>
      <c r="B32" s="13">
        <f t="shared" si="4"/>
        <v>502</v>
      </c>
      <c r="C32" s="31">
        <v>5</v>
      </c>
      <c r="D32" s="31">
        <v>7</v>
      </c>
      <c r="E32" s="30">
        <v>9</v>
      </c>
      <c r="F32" s="30">
        <v>9</v>
      </c>
      <c r="G32" s="30">
        <v>3</v>
      </c>
      <c r="H32" s="30">
        <v>2</v>
      </c>
      <c r="I32" s="30">
        <v>5</v>
      </c>
      <c r="J32" s="30">
        <v>6</v>
      </c>
      <c r="K32" s="30">
        <v>68</v>
      </c>
      <c r="L32" s="30">
        <v>17</v>
      </c>
      <c r="M32" s="30">
        <v>98</v>
      </c>
      <c r="N32" s="30">
        <v>49</v>
      </c>
      <c r="O32" s="30">
        <v>56</v>
      </c>
      <c r="P32" s="30">
        <v>18</v>
      </c>
      <c r="Q32" s="30">
        <v>21</v>
      </c>
      <c r="R32" s="30">
        <v>4</v>
      </c>
      <c r="S32" s="30">
        <v>31</v>
      </c>
      <c r="T32" s="30">
        <v>8</v>
      </c>
      <c r="U32" s="30">
        <v>71</v>
      </c>
      <c r="V32" s="30">
        <v>15</v>
      </c>
      <c r="W32"/>
      <c r="X32"/>
      <c r="Y32"/>
      <c r="Z32"/>
      <c r="AA32"/>
      <c r="AB32"/>
    </row>
    <row r="33" spans="1:28" s="7" customFormat="1" ht="15" customHeight="1" x14ac:dyDescent="0.25">
      <c r="A33" s="12" t="s">
        <v>17</v>
      </c>
      <c r="B33" s="13">
        <f t="shared" si="4"/>
        <v>1004</v>
      </c>
      <c r="C33" s="31">
        <v>100</v>
      </c>
      <c r="D33" s="31">
        <v>0</v>
      </c>
      <c r="E33" s="30">
        <v>0</v>
      </c>
      <c r="F33" s="30">
        <v>0</v>
      </c>
      <c r="G33" s="30">
        <v>0</v>
      </c>
      <c r="H33" s="30">
        <v>0</v>
      </c>
      <c r="I33" s="30">
        <v>1</v>
      </c>
      <c r="J33" s="30">
        <v>0</v>
      </c>
      <c r="K33" s="30">
        <v>437</v>
      </c>
      <c r="L33" s="30">
        <v>230</v>
      </c>
      <c r="M33" s="30">
        <v>0</v>
      </c>
      <c r="N33" s="30">
        <v>0</v>
      </c>
      <c r="O33" s="30">
        <v>21</v>
      </c>
      <c r="P33" s="30">
        <v>164</v>
      </c>
      <c r="Q33" s="30">
        <v>2</v>
      </c>
      <c r="R33" s="30">
        <v>43</v>
      </c>
      <c r="S33" s="30">
        <v>2</v>
      </c>
      <c r="T33" s="30">
        <v>2</v>
      </c>
      <c r="U33" s="30">
        <v>2</v>
      </c>
      <c r="V33" s="30">
        <v>0</v>
      </c>
      <c r="W33"/>
      <c r="X33"/>
      <c r="Y33"/>
      <c r="Z33"/>
      <c r="AA33"/>
      <c r="AB33"/>
    </row>
    <row r="34" spans="1:28" s="7" customFormat="1" ht="15" customHeight="1" x14ac:dyDescent="0.25">
      <c r="A34" s="12" t="s">
        <v>18</v>
      </c>
      <c r="B34" s="13">
        <f t="shared" si="4"/>
        <v>2298</v>
      </c>
      <c r="C34" s="31">
        <v>50</v>
      </c>
      <c r="D34" s="31">
        <v>36</v>
      </c>
      <c r="E34" s="30">
        <v>53</v>
      </c>
      <c r="F34" s="30">
        <v>21</v>
      </c>
      <c r="G34" s="30">
        <v>18</v>
      </c>
      <c r="H34" s="30">
        <v>14</v>
      </c>
      <c r="I34" s="30">
        <v>43</v>
      </c>
      <c r="J34" s="30">
        <v>30</v>
      </c>
      <c r="K34" s="30">
        <v>398</v>
      </c>
      <c r="L34" s="30">
        <v>539</v>
      </c>
      <c r="M34" s="30">
        <v>87</v>
      </c>
      <c r="N34" s="30">
        <v>182</v>
      </c>
      <c r="O34" s="30">
        <v>232</v>
      </c>
      <c r="P34" s="30">
        <v>191</v>
      </c>
      <c r="Q34" s="30">
        <v>121</v>
      </c>
      <c r="R34" s="30">
        <v>107</v>
      </c>
      <c r="S34" s="30">
        <v>97</v>
      </c>
      <c r="T34" s="30">
        <v>72</v>
      </c>
      <c r="U34" s="30">
        <v>7</v>
      </c>
      <c r="V34" s="30">
        <v>0</v>
      </c>
      <c r="W34"/>
      <c r="X34"/>
      <c r="Y34"/>
      <c r="Z34"/>
      <c r="AA34"/>
      <c r="AB34"/>
    </row>
    <row r="35" spans="1:28" s="7" customFormat="1" ht="15" customHeight="1" x14ac:dyDescent="0.25">
      <c r="A35" s="12" t="s">
        <v>19</v>
      </c>
      <c r="B35" s="13">
        <f t="shared" si="4"/>
        <v>4881</v>
      </c>
      <c r="C35" s="31">
        <v>46</v>
      </c>
      <c r="D35" s="31">
        <v>174</v>
      </c>
      <c r="E35" s="30">
        <v>59</v>
      </c>
      <c r="F35" s="30">
        <v>124</v>
      </c>
      <c r="G35" s="30">
        <v>45</v>
      </c>
      <c r="H35" s="30">
        <v>171</v>
      </c>
      <c r="I35" s="30">
        <v>58</v>
      </c>
      <c r="J35" s="30">
        <v>64</v>
      </c>
      <c r="K35" s="30">
        <v>595</v>
      </c>
      <c r="L35" s="30">
        <v>2037</v>
      </c>
      <c r="M35" s="30">
        <v>139</v>
      </c>
      <c r="N35" s="30">
        <v>320</v>
      </c>
      <c r="O35" s="30">
        <v>205</v>
      </c>
      <c r="P35" s="30">
        <v>461</v>
      </c>
      <c r="Q35" s="30">
        <v>110</v>
      </c>
      <c r="R35" s="30">
        <v>261</v>
      </c>
      <c r="S35" s="30">
        <v>9</v>
      </c>
      <c r="T35" s="30">
        <v>1</v>
      </c>
      <c r="U35" s="30">
        <v>1</v>
      </c>
      <c r="V35" s="30">
        <v>1</v>
      </c>
      <c r="W35"/>
      <c r="X35"/>
      <c r="Y35"/>
      <c r="Z35"/>
      <c r="AA35"/>
      <c r="AB35"/>
    </row>
    <row r="36" spans="1:28" s="7" customFormat="1" ht="15" customHeight="1" x14ac:dyDescent="0.25">
      <c r="A36" s="12" t="s">
        <v>20</v>
      </c>
      <c r="B36" s="13">
        <f t="shared" si="4"/>
        <v>8853</v>
      </c>
      <c r="C36" s="31">
        <v>81</v>
      </c>
      <c r="D36" s="31">
        <v>43</v>
      </c>
      <c r="E36" s="30">
        <v>64</v>
      </c>
      <c r="F36" s="30">
        <v>42</v>
      </c>
      <c r="G36" s="30">
        <v>132</v>
      </c>
      <c r="H36" s="30">
        <v>75</v>
      </c>
      <c r="I36" s="30">
        <v>137</v>
      </c>
      <c r="J36" s="30">
        <v>37</v>
      </c>
      <c r="K36" s="30">
        <v>1350</v>
      </c>
      <c r="L36" s="30">
        <v>1348</v>
      </c>
      <c r="M36" s="30">
        <v>1054</v>
      </c>
      <c r="N36" s="30">
        <v>1137</v>
      </c>
      <c r="O36" s="30">
        <v>1057</v>
      </c>
      <c r="P36" s="30">
        <v>968</v>
      </c>
      <c r="Q36" s="30">
        <v>547</v>
      </c>
      <c r="R36" s="30">
        <v>459</v>
      </c>
      <c r="S36" s="30">
        <v>86</v>
      </c>
      <c r="T36" s="30">
        <v>122</v>
      </c>
      <c r="U36" s="30">
        <v>54</v>
      </c>
      <c r="V36" s="30">
        <v>60</v>
      </c>
      <c r="W36"/>
      <c r="X36"/>
      <c r="Y36"/>
      <c r="Z36"/>
      <c r="AA36"/>
      <c r="AB36"/>
    </row>
    <row r="37" spans="1:28" s="7" customFormat="1" ht="15" customHeight="1" x14ac:dyDescent="0.25">
      <c r="A37" s="12" t="s">
        <v>21</v>
      </c>
      <c r="B37" s="13">
        <f t="shared" si="4"/>
        <v>8018</v>
      </c>
      <c r="C37" s="31">
        <v>305</v>
      </c>
      <c r="D37" s="31">
        <v>386</v>
      </c>
      <c r="E37" s="30">
        <v>221</v>
      </c>
      <c r="F37" s="30">
        <v>240</v>
      </c>
      <c r="G37" s="30">
        <v>187</v>
      </c>
      <c r="H37" s="30">
        <v>210</v>
      </c>
      <c r="I37" s="30">
        <v>332</v>
      </c>
      <c r="J37" s="30">
        <v>472</v>
      </c>
      <c r="K37" s="30">
        <v>1332</v>
      </c>
      <c r="L37" s="30">
        <v>1345</v>
      </c>
      <c r="M37" s="30">
        <v>382</v>
      </c>
      <c r="N37" s="30">
        <v>331</v>
      </c>
      <c r="O37" s="30">
        <v>873</v>
      </c>
      <c r="P37" s="30">
        <v>776</v>
      </c>
      <c r="Q37" s="30">
        <v>283</v>
      </c>
      <c r="R37" s="30">
        <v>172</v>
      </c>
      <c r="S37" s="30">
        <v>118</v>
      </c>
      <c r="T37" s="30">
        <v>52</v>
      </c>
      <c r="U37" s="30">
        <v>1</v>
      </c>
      <c r="V37" s="30">
        <v>0</v>
      </c>
      <c r="W37"/>
      <c r="X37"/>
      <c r="Y37"/>
      <c r="Z37"/>
      <c r="AA37"/>
      <c r="AB37"/>
    </row>
    <row r="38" spans="1:28" s="7" customFormat="1" ht="15" customHeight="1" x14ac:dyDescent="0.25">
      <c r="A38" s="12" t="s">
        <v>22</v>
      </c>
      <c r="B38" s="13">
        <f t="shared" si="4"/>
        <v>586</v>
      </c>
      <c r="C38" s="31">
        <v>1</v>
      </c>
      <c r="D38" s="31">
        <v>31</v>
      </c>
      <c r="E38" s="30">
        <v>11</v>
      </c>
      <c r="F38" s="30">
        <v>40</v>
      </c>
      <c r="G38" s="30">
        <v>5</v>
      </c>
      <c r="H38" s="30">
        <v>38</v>
      </c>
      <c r="I38" s="30">
        <v>2</v>
      </c>
      <c r="J38" s="30">
        <v>40</v>
      </c>
      <c r="K38" s="30">
        <v>0</v>
      </c>
      <c r="L38" s="30">
        <v>17</v>
      </c>
      <c r="M38" s="30">
        <v>41</v>
      </c>
      <c r="N38" s="30">
        <v>91</v>
      </c>
      <c r="O38" s="30">
        <v>60</v>
      </c>
      <c r="P38" s="30">
        <v>70</v>
      </c>
      <c r="Q38" s="30">
        <v>36</v>
      </c>
      <c r="R38" s="30">
        <v>79</v>
      </c>
      <c r="S38" s="30">
        <v>14</v>
      </c>
      <c r="T38" s="30">
        <v>5</v>
      </c>
      <c r="U38" s="30">
        <v>1</v>
      </c>
      <c r="V38" s="30">
        <v>4</v>
      </c>
      <c r="W38"/>
      <c r="X38"/>
      <c r="Y38"/>
      <c r="Z38"/>
      <c r="AA38"/>
      <c r="AB38"/>
    </row>
    <row r="39" spans="1:28" s="7" customFormat="1" ht="15" customHeight="1" x14ac:dyDescent="0.25">
      <c r="A39" s="12" t="s">
        <v>23</v>
      </c>
      <c r="B39" s="13">
        <f t="shared" si="4"/>
        <v>0</v>
      </c>
      <c r="C39" s="31">
        <v>0</v>
      </c>
      <c r="D39" s="31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/>
      <c r="X39"/>
      <c r="Y39"/>
      <c r="Z39"/>
      <c r="AA39"/>
      <c r="AB39"/>
    </row>
    <row r="40" spans="1:28" s="7" customFormat="1" ht="15" customHeight="1" x14ac:dyDescent="0.25">
      <c r="A40" s="12" t="s">
        <v>24</v>
      </c>
      <c r="B40" s="13">
        <f t="shared" si="4"/>
        <v>1486</v>
      </c>
      <c r="C40" s="31">
        <v>1</v>
      </c>
      <c r="D40" s="31">
        <v>7</v>
      </c>
      <c r="E40" s="30">
        <v>0</v>
      </c>
      <c r="F40" s="30">
        <v>9</v>
      </c>
      <c r="G40" s="30">
        <v>0</v>
      </c>
      <c r="H40" s="30">
        <v>22</v>
      </c>
      <c r="I40" s="30">
        <v>0</v>
      </c>
      <c r="J40" s="30">
        <v>31</v>
      </c>
      <c r="K40" s="30">
        <v>204</v>
      </c>
      <c r="L40" s="30">
        <v>252</v>
      </c>
      <c r="M40" s="30">
        <v>38</v>
      </c>
      <c r="N40" s="30">
        <v>62</v>
      </c>
      <c r="O40" s="30">
        <v>243</v>
      </c>
      <c r="P40" s="30">
        <v>472</v>
      </c>
      <c r="Q40" s="30">
        <v>3</v>
      </c>
      <c r="R40" s="30">
        <v>75</v>
      </c>
      <c r="S40" s="30">
        <v>1</v>
      </c>
      <c r="T40" s="30">
        <v>46</v>
      </c>
      <c r="U40" s="30">
        <v>0</v>
      </c>
      <c r="V40" s="30">
        <v>20</v>
      </c>
      <c r="W40"/>
      <c r="X40"/>
      <c r="Y40"/>
      <c r="Z40"/>
      <c r="AA40"/>
      <c r="AB40"/>
    </row>
    <row r="41" spans="1:28" s="7" customFormat="1" ht="15" customHeight="1" x14ac:dyDescent="0.25">
      <c r="A41" s="12" t="s">
        <v>25</v>
      </c>
      <c r="B41" s="13">
        <f t="shared" si="4"/>
        <v>14670</v>
      </c>
      <c r="C41" s="31">
        <v>135</v>
      </c>
      <c r="D41" s="31">
        <v>103</v>
      </c>
      <c r="E41" s="30">
        <v>198</v>
      </c>
      <c r="F41" s="30">
        <v>167</v>
      </c>
      <c r="G41" s="30">
        <v>192</v>
      </c>
      <c r="H41" s="30">
        <v>231</v>
      </c>
      <c r="I41" s="30">
        <v>207</v>
      </c>
      <c r="J41" s="30">
        <v>283</v>
      </c>
      <c r="K41" s="30">
        <v>1736</v>
      </c>
      <c r="L41" s="30">
        <v>2182</v>
      </c>
      <c r="M41" s="30">
        <v>1413</v>
      </c>
      <c r="N41" s="30">
        <v>1405</v>
      </c>
      <c r="O41" s="30">
        <v>1213</v>
      </c>
      <c r="P41" s="30">
        <v>1458</v>
      </c>
      <c r="Q41" s="30">
        <v>1081</v>
      </c>
      <c r="R41" s="30">
        <v>1060</v>
      </c>
      <c r="S41" s="30">
        <v>866</v>
      </c>
      <c r="T41" s="30">
        <v>679</v>
      </c>
      <c r="U41" s="30">
        <v>26</v>
      </c>
      <c r="V41" s="30">
        <v>35</v>
      </c>
      <c r="W41"/>
      <c r="X41"/>
      <c r="Y41"/>
      <c r="Z41"/>
      <c r="AA41"/>
      <c r="AB41"/>
    </row>
    <row r="42" spans="1:28" s="7" customFormat="1" ht="15" customHeight="1" x14ac:dyDescent="0.25">
      <c r="A42" s="12" t="s">
        <v>26</v>
      </c>
      <c r="B42" s="13">
        <f t="shared" si="4"/>
        <v>7778</v>
      </c>
      <c r="C42" s="31">
        <v>24</v>
      </c>
      <c r="D42" s="31">
        <v>1</v>
      </c>
      <c r="E42" s="30">
        <v>22</v>
      </c>
      <c r="F42" s="30">
        <v>10</v>
      </c>
      <c r="G42" s="30">
        <v>8</v>
      </c>
      <c r="H42" s="30">
        <v>13</v>
      </c>
      <c r="I42" s="30">
        <v>5</v>
      </c>
      <c r="J42" s="30">
        <v>16</v>
      </c>
      <c r="K42" s="30">
        <v>858</v>
      </c>
      <c r="L42" s="30">
        <v>2414</v>
      </c>
      <c r="M42" s="30">
        <v>465</v>
      </c>
      <c r="N42" s="30">
        <v>990</v>
      </c>
      <c r="O42" s="30">
        <v>396</v>
      </c>
      <c r="P42" s="30">
        <v>1805</v>
      </c>
      <c r="Q42" s="30">
        <v>199</v>
      </c>
      <c r="R42" s="30">
        <v>539</v>
      </c>
      <c r="S42" s="30">
        <v>6</v>
      </c>
      <c r="T42" s="30">
        <v>7</v>
      </c>
      <c r="U42" s="30">
        <v>0</v>
      </c>
      <c r="V42" s="30">
        <v>0</v>
      </c>
      <c r="W42"/>
      <c r="X42"/>
      <c r="Y42"/>
      <c r="Z42"/>
      <c r="AA42"/>
      <c r="AB42"/>
    </row>
    <row r="43" spans="1:28" s="7" customFormat="1" ht="15" customHeight="1" x14ac:dyDescent="0.25">
      <c r="A43" s="12" t="s">
        <v>27</v>
      </c>
      <c r="B43" s="13">
        <f t="shared" si="4"/>
        <v>100</v>
      </c>
      <c r="C43" s="31">
        <v>0</v>
      </c>
      <c r="D43" s="31">
        <v>0</v>
      </c>
      <c r="E43" s="30">
        <v>0</v>
      </c>
      <c r="F43" s="30">
        <v>0</v>
      </c>
      <c r="G43" s="30">
        <v>0</v>
      </c>
      <c r="H43" s="30">
        <v>1</v>
      </c>
      <c r="I43" s="30">
        <v>0</v>
      </c>
      <c r="J43" s="30">
        <v>1</v>
      </c>
      <c r="K43" s="30">
        <v>0</v>
      </c>
      <c r="L43" s="30">
        <v>0</v>
      </c>
      <c r="M43" s="30">
        <v>7</v>
      </c>
      <c r="N43" s="30">
        <v>62</v>
      </c>
      <c r="O43" s="30">
        <v>0</v>
      </c>
      <c r="P43" s="30">
        <v>6</v>
      </c>
      <c r="Q43" s="30">
        <v>10</v>
      </c>
      <c r="R43" s="30">
        <v>6</v>
      </c>
      <c r="S43" s="30">
        <v>0</v>
      </c>
      <c r="T43" s="30">
        <v>0</v>
      </c>
      <c r="U43" s="30">
        <v>7</v>
      </c>
      <c r="V43" s="30">
        <v>0</v>
      </c>
      <c r="W43"/>
      <c r="X43"/>
      <c r="Y43"/>
      <c r="Z43"/>
      <c r="AA43"/>
      <c r="AB43"/>
    </row>
    <row r="44" spans="1:28" s="7" customFormat="1" ht="15" customHeight="1" x14ac:dyDescent="0.25">
      <c r="A44" s="12" t="s">
        <v>28</v>
      </c>
      <c r="B44" s="13">
        <f t="shared" si="4"/>
        <v>3484</v>
      </c>
      <c r="C44" s="31">
        <v>19</v>
      </c>
      <c r="D44" s="31">
        <v>0</v>
      </c>
      <c r="E44" s="30">
        <v>15</v>
      </c>
      <c r="F44" s="30">
        <v>0</v>
      </c>
      <c r="G44" s="30">
        <v>4</v>
      </c>
      <c r="H44" s="30">
        <v>0</v>
      </c>
      <c r="I44" s="30">
        <v>10</v>
      </c>
      <c r="J44" s="30">
        <v>0</v>
      </c>
      <c r="K44" s="30">
        <v>214</v>
      </c>
      <c r="L44" s="30">
        <v>287</v>
      </c>
      <c r="M44" s="30">
        <v>565</v>
      </c>
      <c r="N44" s="30">
        <v>361</v>
      </c>
      <c r="O44" s="30">
        <v>415</v>
      </c>
      <c r="P44" s="30">
        <v>292</v>
      </c>
      <c r="Q44" s="30">
        <v>481</v>
      </c>
      <c r="R44" s="30">
        <v>265</v>
      </c>
      <c r="S44" s="30">
        <v>250</v>
      </c>
      <c r="T44" s="30">
        <v>168</v>
      </c>
      <c r="U44" s="30">
        <v>88</v>
      </c>
      <c r="V44" s="30">
        <v>50</v>
      </c>
      <c r="W44"/>
      <c r="X44"/>
      <c r="Y44"/>
      <c r="Z44"/>
      <c r="AA44"/>
      <c r="AB44"/>
    </row>
    <row r="45" spans="1:28" s="7" customFormat="1" ht="15" customHeight="1" x14ac:dyDescent="0.25">
      <c r="A45" s="12" t="s">
        <v>29</v>
      </c>
      <c r="B45" s="13">
        <f t="shared" si="4"/>
        <v>1114</v>
      </c>
      <c r="C45" s="31">
        <v>0</v>
      </c>
      <c r="D45" s="31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351</v>
      </c>
      <c r="L45" s="30">
        <v>152</v>
      </c>
      <c r="M45" s="30">
        <v>103</v>
      </c>
      <c r="N45" s="30">
        <v>96</v>
      </c>
      <c r="O45" s="30">
        <v>236</v>
      </c>
      <c r="P45" s="30">
        <v>176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/>
      <c r="X45"/>
      <c r="Y45"/>
      <c r="Z45"/>
      <c r="AA45"/>
      <c r="AB45"/>
    </row>
    <row r="46" spans="1:28" s="7" customFormat="1" ht="15" customHeight="1" x14ac:dyDescent="0.25">
      <c r="A46" s="12" t="s">
        <v>30</v>
      </c>
      <c r="B46" s="13">
        <f t="shared" si="4"/>
        <v>600</v>
      </c>
      <c r="C46" s="31">
        <v>27</v>
      </c>
      <c r="D46" s="31">
        <v>13</v>
      </c>
      <c r="E46" s="30">
        <v>23</v>
      </c>
      <c r="F46" s="30">
        <v>35</v>
      </c>
      <c r="G46" s="30">
        <v>28</v>
      </c>
      <c r="H46" s="30">
        <v>5</v>
      </c>
      <c r="I46" s="30">
        <v>221</v>
      </c>
      <c r="J46" s="30">
        <v>0</v>
      </c>
      <c r="K46" s="30">
        <v>20</v>
      </c>
      <c r="L46" s="30">
        <v>68</v>
      </c>
      <c r="M46" s="30">
        <v>64</v>
      </c>
      <c r="N46" s="30">
        <v>25</v>
      </c>
      <c r="O46" s="30">
        <v>31</v>
      </c>
      <c r="P46" s="30">
        <v>11</v>
      </c>
      <c r="Q46" s="30">
        <v>5</v>
      </c>
      <c r="R46" s="30">
        <v>15</v>
      </c>
      <c r="S46" s="30">
        <v>2</v>
      </c>
      <c r="T46" s="30">
        <v>6</v>
      </c>
      <c r="U46" s="30">
        <v>1</v>
      </c>
      <c r="V46" s="30">
        <v>0</v>
      </c>
      <c r="W46"/>
      <c r="X46"/>
      <c r="Y46"/>
      <c r="Z46"/>
      <c r="AA46"/>
      <c r="AB46"/>
    </row>
    <row r="47" spans="1:28" s="7" customFormat="1" ht="15" customHeight="1" x14ac:dyDescent="0.25">
      <c r="A47" s="12" t="s">
        <v>31</v>
      </c>
      <c r="B47" s="13">
        <f t="shared" si="4"/>
        <v>1128</v>
      </c>
      <c r="C47" s="31">
        <v>0</v>
      </c>
      <c r="D47" s="31">
        <v>0</v>
      </c>
      <c r="E47" s="30">
        <v>1</v>
      </c>
      <c r="F47" s="30">
        <v>0</v>
      </c>
      <c r="G47" s="30">
        <v>2</v>
      </c>
      <c r="H47" s="30">
        <v>0</v>
      </c>
      <c r="I47" s="30">
        <v>3</v>
      </c>
      <c r="J47" s="30">
        <v>0</v>
      </c>
      <c r="K47" s="30">
        <v>144</v>
      </c>
      <c r="L47" s="30">
        <v>236</v>
      </c>
      <c r="M47" s="30">
        <v>99</v>
      </c>
      <c r="N47" s="30">
        <v>229</v>
      </c>
      <c r="O47" s="30">
        <v>116</v>
      </c>
      <c r="P47" s="30">
        <v>248</v>
      </c>
      <c r="Q47" s="30">
        <v>25</v>
      </c>
      <c r="R47" s="30">
        <v>7</v>
      </c>
      <c r="S47" s="30">
        <v>14</v>
      </c>
      <c r="T47" s="30">
        <v>2</v>
      </c>
      <c r="U47" s="30">
        <v>0</v>
      </c>
      <c r="V47" s="30">
        <v>2</v>
      </c>
      <c r="W47"/>
      <c r="X47"/>
      <c r="Y47"/>
      <c r="Z47"/>
      <c r="AA47"/>
      <c r="AB47"/>
    </row>
    <row r="48" spans="1:28" s="7" customFormat="1" ht="15" customHeight="1" x14ac:dyDescent="0.25">
      <c r="A48" s="12" t="s">
        <v>32</v>
      </c>
      <c r="B48" s="13">
        <f t="shared" si="4"/>
        <v>751</v>
      </c>
      <c r="C48" s="31">
        <v>31</v>
      </c>
      <c r="D48" s="31">
        <v>8</v>
      </c>
      <c r="E48" s="30">
        <v>28</v>
      </c>
      <c r="F48" s="30">
        <v>10</v>
      </c>
      <c r="G48" s="30">
        <v>13</v>
      </c>
      <c r="H48" s="30">
        <v>26</v>
      </c>
      <c r="I48" s="30">
        <v>27</v>
      </c>
      <c r="J48" s="30">
        <v>12</v>
      </c>
      <c r="K48" s="30">
        <v>132</v>
      </c>
      <c r="L48" s="30">
        <v>51</v>
      </c>
      <c r="M48" s="30">
        <v>191</v>
      </c>
      <c r="N48" s="30">
        <v>70</v>
      </c>
      <c r="O48" s="30">
        <v>97</v>
      </c>
      <c r="P48" s="30">
        <v>28</v>
      </c>
      <c r="Q48" s="30">
        <v>15</v>
      </c>
      <c r="R48" s="30">
        <v>6</v>
      </c>
      <c r="S48" s="30">
        <v>3</v>
      </c>
      <c r="T48" s="30">
        <v>2</v>
      </c>
      <c r="U48" s="30">
        <v>1</v>
      </c>
      <c r="V48" s="30">
        <v>0</v>
      </c>
      <c r="W48"/>
      <c r="X48"/>
      <c r="Y48"/>
      <c r="Z48"/>
      <c r="AA48"/>
      <c r="AB48"/>
    </row>
    <row r="49" spans="1:28" s="7" customFormat="1" ht="15" customHeight="1" x14ac:dyDescent="0.25">
      <c r="A49" s="12" t="s">
        <v>33</v>
      </c>
      <c r="B49" s="13">
        <f t="shared" si="4"/>
        <v>230</v>
      </c>
      <c r="C49" s="31">
        <v>0</v>
      </c>
      <c r="D49" s="31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86</v>
      </c>
      <c r="L49" s="30">
        <v>73</v>
      </c>
      <c r="M49" s="30">
        <v>24</v>
      </c>
      <c r="N49" s="30">
        <v>17</v>
      </c>
      <c r="O49" s="30">
        <v>20</v>
      </c>
      <c r="P49" s="30">
        <v>1</v>
      </c>
      <c r="Q49" s="30">
        <v>9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/>
      <c r="X49"/>
      <c r="Y49"/>
      <c r="Z49"/>
      <c r="AA49"/>
      <c r="AB49"/>
    </row>
    <row r="50" spans="1:28" s="7" customFormat="1" ht="15" customHeight="1" x14ac:dyDescent="0.25">
      <c r="A50" s="12" t="s">
        <v>34</v>
      </c>
      <c r="B50" s="13">
        <f t="shared" si="4"/>
        <v>56</v>
      </c>
      <c r="C50" s="31">
        <v>0</v>
      </c>
      <c r="D50" s="31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19</v>
      </c>
      <c r="L50" s="30">
        <v>4</v>
      </c>
      <c r="M50" s="30">
        <v>21</v>
      </c>
      <c r="N50" s="30">
        <v>0</v>
      </c>
      <c r="O50" s="30">
        <v>8</v>
      </c>
      <c r="P50" s="30">
        <v>0</v>
      </c>
      <c r="Q50" s="30">
        <v>2</v>
      </c>
      <c r="R50" s="30">
        <v>0</v>
      </c>
      <c r="S50" s="30">
        <v>2</v>
      </c>
      <c r="T50" s="30">
        <v>0</v>
      </c>
      <c r="U50" s="30">
        <v>0</v>
      </c>
      <c r="V50" s="30">
        <v>0</v>
      </c>
      <c r="W50"/>
      <c r="X50"/>
      <c r="Y50"/>
      <c r="Z50"/>
      <c r="AA50"/>
      <c r="AB50"/>
    </row>
    <row r="51" spans="1:28" s="7" customFormat="1" ht="15" customHeight="1" x14ac:dyDescent="0.25">
      <c r="A51" s="12" t="s">
        <v>35</v>
      </c>
      <c r="B51" s="13">
        <f t="shared" si="4"/>
        <v>11408</v>
      </c>
      <c r="C51" s="31">
        <v>310</v>
      </c>
      <c r="D51" s="31">
        <v>221</v>
      </c>
      <c r="E51" s="30">
        <v>285</v>
      </c>
      <c r="F51" s="30">
        <v>202</v>
      </c>
      <c r="G51" s="30">
        <v>318</v>
      </c>
      <c r="H51" s="30">
        <v>191</v>
      </c>
      <c r="I51" s="30">
        <v>344</v>
      </c>
      <c r="J51" s="30">
        <v>176</v>
      </c>
      <c r="K51" s="30">
        <v>1919</v>
      </c>
      <c r="L51" s="30">
        <v>1771</v>
      </c>
      <c r="M51" s="30">
        <v>1150</v>
      </c>
      <c r="N51" s="30">
        <v>1083</v>
      </c>
      <c r="O51" s="30">
        <v>1413</v>
      </c>
      <c r="P51" s="30">
        <v>1239</v>
      </c>
      <c r="Q51" s="30">
        <v>517</v>
      </c>
      <c r="R51" s="30">
        <v>223</v>
      </c>
      <c r="S51" s="30">
        <v>20</v>
      </c>
      <c r="T51" s="30">
        <v>16</v>
      </c>
      <c r="U51" s="30">
        <v>10</v>
      </c>
      <c r="V51" s="30">
        <v>0</v>
      </c>
      <c r="W51"/>
      <c r="X51"/>
      <c r="Y51"/>
      <c r="Z51"/>
      <c r="AA51"/>
      <c r="AB51"/>
    </row>
    <row r="52" spans="1:28" s="7" customFormat="1" ht="15" customHeight="1" x14ac:dyDescent="0.25">
      <c r="A52" s="12" t="s">
        <v>36</v>
      </c>
      <c r="B52" s="13">
        <f t="shared" si="4"/>
        <v>416</v>
      </c>
      <c r="C52" s="31">
        <v>0</v>
      </c>
      <c r="D52" s="31">
        <v>4</v>
      </c>
      <c r="E52" s="30">
        <v>0</v>
      </c>
      <c r="F52" s="30">
        <v>0</v>
      </c>
      <c r="G52" s="30">
        <v>0</v>
      </c>
      <c r="H52" s="30">
        <v>12</v>
      </c>
      <c r="I52" s="30">
        <v>0</v>
      </c>
      <c r="J52" s="30">
        <v>8</v>
      </c>
      <c r="K52" s="30">
        <v>0</v>
      </c>
      <c r="L52" s="30">
        <v>12</v>
      </c>
      <c r="M52" s="30">
        <v>128</v>
      </c>
      <c r="N52" s="30">
        <v>13</v>
      </c>
      <c r="O52" s="30">
        <v>64</v>
      </c>
      <c r="P52" s="30">
        <v>20</v>
      </c>
      <c r="Q52" s="30">
        <v>127</v>
      </c>
      <c r="R52" s="30">
        <v>6</v>
      </c>
      <c r="S52" s="30">
        <v>7</v>
      </c>
      <c r="T52" s="30">
        <v>15</v>
      </c>
      <c r="U52" s="30">
        <v>0</v>
      </c>
      <c r="V52" s="30">
        <v>0</v>
      </c>
      <c r="W52"/>
      <c r="X52"/>
      <c r="Y52"/>
      <c r="Z52"/>
      <c r="AA52"/>
      <c r="AB52"/>
    </row>
    <row r="53" spans="1:28" s="7" customFormat="1" ht="15" customHeight="1" x14ac:dyDescent="0.25">
      <c r="A53" s="12" t="s">
        <v>37</v>
      </c>
      <c r="B53" s="13">
        <f t="shared" si="4"/>
        <v>298</v>
      </c>
      <c r="C53" s="31">
        <v>5</v>
      </c>
      <c r="D53" s="31">
        <v>12</v>
      </c>
      <c r="E53" s="30">
        <v>6</v>
      </c>
      <c r="F53" s="30">
        <v>7</v>
      </c>
      <c r="G53" s="30">
        <v>0</v>
      </c>
      <c r="H53" s="30">
        <v>1</v>
      </c>
      <c r="I53" s="30">
        <v>0</v>
      </c>
      <c r="J53" s="30">
        <v>3</v>
      </c>
      <c r="K53" s="30">
        <v>14</v>
      </c>
      <c r="L53" s="30">
        <v>22</v>
      </c>
      <c r="M53" s="30">
        <v>53</v>
      </c>
      <c r="N53" s="30">
        <v>126</v>
      </c>
      <c r="O53" s="30">
        <v>15</v>
      </c>
      <c r="P53" s="30">
        <v>30</v>
      </c>
      <c r="Q53" s="30">
        <v>0</v>
      </c>
      <c r="R53" s="30">
        <v>1</v>
      </c>
      <c r="S53" s="30">
        <v>2</v>
      </c>
      <c r="T53" s="30">
        <v>0</v>
      </c>
      <c r="U53" s="30">
        <v>1</v>
      </c>
      <c r="V53" s="30">
        <v>0</v>
      </c>
      <c r="W53"/>
      <c r="X53"/>
      <c r="Y53"/>
      <c r="Z53"/>
      <c r="AA53"/>
      <c r="AB53"/>
    </row>
    <row r="54" spans="1:28" s="7" customFormat="1" ht="15" customHeight="1" x14ac:dyDescent="0.25">
      <c r="A54" s="12"/>
      <c r="B54" s="29"/>
      <c r="C54" s="29"/>
      <c r="D54" s="29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8" s="8" customFormat="1" ht="15" customHeight="1" x14ac:dyDescent="0.25">
      <c r="A55" s="28" t="s">
        <v>38</v>
      </c>
      <c r="B55" s="39">
        <f>SUM(B56:B70)</f>
        <v>451</v>
      </c>
      <c r="C55" s="39">
        <f t="shared" ref="C55:V55" si="5">SUM(C56:C70)</f>
        <v>5</v>
      </c>
      <c r="D55" s="39">
        <f t="shared" si="5"/>
        <v>0</v>
      </c>
      <c r="E55" s="39">
        <f t="shared" si="5"/>
        <v>0</v>
      </c>
      <c r="F55" s="39">
        <f t="shared" si="5"/>
        <v>0</v>
      </c>
      <c r="G55" s="39">
        <f t="shared" si="5"/>
        <v>1</v>
      </c>
      <c r="H55" s="39">
        <f t="shared" si="5"/>
        <v>0</v>
      </c>
      <c r="I55" s="39">
        <f t="shared" si="5"/>
        <v>1</v>
      </c>
      <c r="J55" s="39">
        <f t="shared" si="5"/>
        <v>0</v>
      </c>
      <c r="K55" s="39">
        <f t="shared" si="5"/>
        <v>21</v>
      </c>
      <c r="L55" s="39">
        <f t="shared" si="5"/>
        <v>1</v>
      </c>
      <c r="M55" s="39">
        <f t="shared" si="5"/>
        <v>196</v>
      </c>
      <c r="N55" s="39">
        <f t="shared" si="5"/>
        <v>46</v>
      </c>
      <c r="O55" s="39">
        <f t="shared" si="5"/>
        <v>58</v>
      </c>
      <c r="P55" s="39">
        <f t="shared" si="5"/>
        <v>20</v>
      </c>
      <c r="Q55" s="39">
        <f t="shared" si="5"/>
        <v>69</v>
      </c>
      <c r="R55" s="39">
        <f t="shared" si="5"/>
        <v>5</v>
      </c>
      <c r="S55" s="39">
        <f t="shared" si="5"/>
        <v>25</v>
      </c>
      <c r="T55" s="39">
        <f t="shared" si="5"/>
        <v>0</v>
      </c>
      <c r="U55" s="39">
        <f t="shared" si="5"/>
        <v>3</v>
      </c>
      <c r="V55" s="39">
        <f t="shared" si="5"/>
        <v>0</v>
      </c>
      <c r="W55" s="39"/>
    </row>
    <row r="56" spans="1:28" s="7" customFormat="1" ht="15" customHeight="1" x14ac:dyDescent="0.25">
      <c r="A56" s="12" t="s">
        <v>39</v>
      </c>
      <c r="B56" s="13">
        <f>SUM(C56:V56)</f>
        <v>12</v>
      </c>
      <c r="C56" s="32">
        <v>0</v>
      </c>
      <c r="D56" s="3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2</v>
      </c>
      <c r="L56" s="12">
        <v>0</v>
      </c>
      <c r="M56" s="12">
        <v>0</v>
      </c>
      <c r="N56" s="12">
        <v>10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/>
      <c r="X56"/>
    </row>
    <row r="57" spans="1:28" s="7" customFormat="1" ht="15" customHeight="1" x14ac:dyDescent="0.25">
      <c r="A57" s="12" t="s">
        <v>40</v>
      </c>
      <c r="B57" s="13">
        <f t="shared" ref="B57:B70" si="6">SUM(C57:V57)</f>
        <v>0</v>
      </c>
      <c r="C57" s="32">
        <v>0</v>
      </c>
      <c r="D57" s="3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/>
      <c r="X57"/>
    </row>
    <row r="58" spans="1:28" s="7" customFormat="1" ht="15" customHeight="1" x14ac:dyDescent="0.25">
      <c r="A58" s="12" t="s">
        <v>41</v>
      </c>
      <c r="B58" s="13">
        <f t="shared" si="6"/>
        <v>0</v>
      </c>
      <c r="C58" s="32">
        <v>0</v>
      </c>
      <c r="D58" s="3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/>
      <c r="X58"/>
    </row>
    <row r="59" spans="1:28" s="7" customFormat="1" ht="15" customHeight="1" x14ac:dyDescent="0.25">
      <c r="A59" s="12" t="s">
        <v>42</v>
      </c>
      <c r="B59" s="13">
        <f t="shared" si="6"/>
        <v>0</v>
      </c>
      <c r="C59" s="32">
        <v>0</v>
      </c>
      <c r="D59" s="3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/>
      <c r="X59"/>
    </row>
    <row r="60" spans="1:28" s="7" customFormat="1" ht="15" customHeight="1" x14ac:dyDescent="0.25">
      <c r="A60" s="12" t="s">
        <v>43</v>
      </c>
      <c r="B60" s="13">
        <f t="shared" si="6"/>
        <v>0</v>
      </c>
      <c r="C60" s="32">
        <v>0</v>
      </c>
      <c r="D60" s="3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/>
      <c r="X60"/>
    </row>
    <row r="61" spans="1:28" s="7" customFormat="1" ht="15" customHeight="1" x14ac:dyDescent="0.25">
      <c r="A61" s="12" t="s">
        <v>44</v>
      </c>
      <c r="B61" s="13">
        <f t="shared" si="6"/>
        <v>0</v>
      </c>
      <c r="C61" s="32">
        <v>0</v>
      </c>
      <c r="D61" s="3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/>
      <c r="X61"/>
    </row>
    <row r="62" spans="1:28" s="7" customFormat="1" ht="15" customHeight="1" x14ac:dyDescent="0.25">
      <c r="A62" s="12" t="s">
        <v>45</v>
      </c>
      <c r="B62" s="13">
        <f t="shared" si="6"/>
        <v>2</v>
      </c>
      <c r="C62" s="32">
        <v>0</v>
      </c>
      <c r="D62" s="3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/>
      <c r="X62"/>
    </row>
    <row r="63" spans="1:28" s="7" customFormat="1" ht="15" customHeight="1" x14ac:dyDescent="0.25">
      <c r="A63" s="12" t="s">
        <v>46</v>
      </c>
      <c r="B63" s="13">
        <f t="shared" si="6"/>
        <v>36</v>
      </c>
      <c r="C63" s="32">
        <v>0</v>
      </c>
      <c r="D63" s="3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2</v>
      </c>
      <c r="L63" s="12">
        <v>1</v>
      </c>
      <c r="M63" s="12">
        <v>14</v>
      </c>
      <c r="N63" s="12">
        <v>6</v>
      </c>
      <c r="O63" s="12">
        <v>2</v>
      </c>
      <c r="P63" s="12">
        <v>0</v>
      </c>
      <c r="Q63" s="12">
        <v>5</v>
      </c>
      <c r="R63" s="12">
        <v>3</v>
      </c>
      <c r="S63" s="12">
        <v>3</v>
      </c>
      <c r="T63" s="12">
        <v>0</v>
      </c>
      <c r="U63" s="12">
        <v>0</v>
      </c>
      <c r="V63" s="12">
        <v>0</v>
      </c>
      <c r="W63"/>
      <c r="X63"/>
    </row>
    <row r="64" spans="1:28" s="7" customFormat="1" ht="15" customHeight="1" x14ac:dyDescent="0.25">
      <c r="A64" s="12" t="s">
        <v>47</v>
      </c>
      <c r="B64" s="13">
        <f t="shared" si="6"/>
        <v>0</v>
      </c>
      <c r="C64" s="32">
        <v>0</v>
      </c>
      <c r="D64" s="3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/>
      <c r="X64"/>
    </row>
    <row r="65" spans="1:24" s="7" customFormat="1" ht="15" customHeight="1" x14ac:dyDescent="0.25">
      <c r="A65" s="12" t="s">
        <v>48</v>
      </c>
      <c r="B65" s="13">
        <f t="shared" si="6"/>
        <v>0</v>
      </c>
      <c r="C65" s="32">
        <v>0</v>
      </c>
      <c r="D65" s="3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/>
      <c r="X65"/>
    </row>
    <row r="66" spans="1:24" s="7" customFormat="1" ht="15" customHeight="1" x14ac:dyDescent="0.25">
      <c r="A66" s="33" t="s">
        <v>49</v>
      </c>
      <c r="B66" s="13">
        <f t="shared" si="6"/>
        <v>77</v>
      </c>
      <c r="C66" s="32">
        <v>5</v>
      </c>
      <c r="D66" s="3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2</v>
      </c>
      <c r="L66" s="12">
        <v>0</v>
      </c>
      <c r="M66" s="12">
        <v>36</v>
      </c>
      <c r="N66" s="12">
        <v>13</v>
      </c>
      <c r="O66" s="12">
        <v>1</v>
      </c>
      <c r="P66" s="12">
        <v>0</v>
      </c>
      <c r="Q66" s="12">
        <v>16</v>
      </c>
      <c r="R66" s="12">
        <v>2</v>
      </c>
      <c r="S66" s="12">
        <v>0</v>
      </c>
      <c r="T66" s="12">
        <v>0</v>
      </c>
      <c r="U66" s="12">
        <v>2</v>
      </c>
      <c r="V66" s="12">
        <v>0</v>
      </c>
      <c r="W66"/>
      <c r="X66"/>
    </row>
    <row r="67" spans="1:24" s="7" customFormat="1" ht="15" customHeight="1" x14ac:dyDescent="0.25">
      <c r="A67" s="33" t="s">
        <v>50</v>
      </c>
      <c r="B67" s="13">
        <f t="shared" si="6"/>
        <v>64</v>
      </c>
      <c r="C67" s="32">
        <v>0</v>
      </c>
      <c r="D67" s="3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15</v>
      </c>
      <c r="N67" s="12">
        <v>17</v>
      </c>
      <c r="O67" s="12">
        <v>12</v>
      </c>
      <c r="P67" s="12">
        <v>20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/>
      <c r="X67"/>
    </row>
    <row r="68" spans="1:24" s="7" customFormat="1" ht="15" customHeight="1" x14ac:dyDescent="0.25">
      <c r="A68" s="34" t="s">
        <v>51</v>
      </c>
      <c r="B68" s="13">
        <f t="shared" si="6"/>
        <v>9</v>
      </c>
      <c r="C68" s="32">
        <v>0</v>
      </c>
      <c r="D68" s="32">
        <v>0</v>
      </c>
      <c r="E68" s="12">
        <v>0</v>
      </c>
      <c r="F68" s="12">
        <v>0</v>
      </c>
      <c r="G68" s="12">
        <v>1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3</v>
      </c>
      <c r="N68" s="12">
        <v>0</v>
      </c>
      <c r="O68" s="12">
        <v>0</v>
      </c>
      <c r="P68" s="12">
        <v>0</v>
      </c>
      <c r="Q68" s="12">
        <v>2</v>
      </c>
      <c r="R68" s="12">
        <v>0</v>
      </c>
      <c r="S68" s="12">
        <v>2</v>
      </c>
      <c r="T68" s="12">
        <v>0</v>
      </c>
      <c r="U68" s="12">
        <v>1</v>
      </c>
      <c r="V68" s="12">
        <v>0</v>
      </c>
      <c r="W68"/>
      <c r="X68"/>
    </row>
    <row r="69" spans="1:24" s="7" customFormat="1" ht="15" customHeight="1" x14ac:dyDescent="0.25">
      <c r="A69" s="34" t="s">
        <v>52</v>
      </c>
      <c r="B69" s="13">
        <f t="shared" si="6"/>
        <v>214</v>
      </c>
      <c r="C69" s="32">
        <v>0</v>
      </c>
      <c r="D69" s="3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110</v>
      </c>
      <c r="N69" s="12">
        <v>0</v>
      </c>
      <c r="O69" s="12">
        <v>38</v>
      </c>
      <c r="P69" s="12">
        <v>0</v>
      </c>
      <c r="Q69" s="12">
        <v>46</v>
      </c>
      <c r="R69" s="12">
        <v>0</v>
      </c>
      <c r="S69" s="12">
        <v>20</v>
      </c>
      <c r="T69" s="12">
        <v>0</v>
      </c>
      <c r="U69" s="12">
        <v>0</v>
      </c>
      <c r="V69" s="12">
        <v>0</v>
      </c>
      <c r="W69"/>
      <c r="X69"/>
    </row>
    <row r="70" spans="1:24" s="7" customFormat="1" ht="15" customHeight="1" x14ac:dyDescent="0.25">
      <c r="A70" s="35" t="s">
        <v>53</v>
      </c>
      <c r="B70" s="36">
        <f t="shared" si="6"/>
        <v>37</v>
      </c>
      <c r="C70" s="37">
        <v>0</v>
      </c>
      <c r="D70" s="37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14</v>
      </c>
      <c r="L70" s="38">
        <v>0</v>
      </c>
      <c r="M70" s="38">
        <v>18</v>
      </c>
      <c r="N70" s="38">
        <v>0</v>
      </c>
      <c r="O70" s="38">
        <v>5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/>
      <c r="X70"/>
    </row>
    <row r="71" spans="1:24" s="32" customFormat="1" ht="12.95" customHeight="1" x14ac:dyDescent="0.2">
      <c r="A71" s="12" t="s">
        <v>61</v>
      </c>
      <c r="B71" s="13"/>
      <c r="C71" s="13"/>
      <c r="D71" s="13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4" ht="12.95" customHeight="1" x14ac:dyDescent="0.2">
      <c r="A72" s="14" t="s">
        <v>62</v>
      </c>
      <c r="B72" s="13"/>
      <c r="C72" s="13"/>
      <c r="D72" s="13"/>
      <c r="E72" s="13"/>
      <c r="F72" s="13"/>
      <c r="G72" s="1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4" ht="12.95" customHeight="1" x14ac:dyDescent="0.2">
      <c r="A73" s="14" t="s">
        <v>63</v>
      </c>
      <c r="B73" s="13"/>
      <c r="C73" s="13"/>
      <c r="D73" s="13"/>
      <c r="E73" s="13"/>
      <c r="F73" s="13"/>
      <c r="G73" s="1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4" x14ac:dyDescent="0.2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</sheetData>
  <mergeCells count="8">
    <mergeCell ref="B10:B12"/>
    <mergeCell ref="A6:V6"/>
    <mergeCell ref="A8:V8"/>
    <mergeCell ref="A10:A12"/>
    <mergeCell ref="K11:L11"/>
    <mergeCell ref="M11:N11"/>
    <mergeCell ref="C10:V10"/>
    <mergeCell ref="C11:D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19.23_2017</vt:lpstr>
      <vt:lpstr>'19.23_2017'!A_IMPRESIÓN_IM</vt:lpstr>
      <vt:lpstr>'19.23_2017'!Área_de_impresión</vt:lpstr>
      <vt:lpstr>'19.23_2017'!Imprimir_área_IM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2014-02-21T21:26:49Z</cp:lastPrinted>
  <dcterms:created xsi:type="dcterms:W3CDTF">2004-02-02T22:58:24Z</dcterms:created>
  <dcterms:modified xsi:type="dcterms:W3CDTF">2018-02-20T16:34:47Z</dcterms:modified>
</cp:coreProperties>
</file>